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185" activeTab="0"/>
  </bookViews>
  <sheets>
    <sheet name="2022" sheetId="1" r:id="rId1"/>
  </sheets>
  <definedNames>
    <definedName name="_xlnm.Print_Area" localSheetId="0">'2022'!$A$1:$F$32</definedName>
  </definedNames>
  <calcPr fullCalcOnLoad="1"/>
</workbook>
</file>

<file path=xl/sharedStrings.xml><?xml version="1.0" encoding="utf-8"?>
<sst xmlns="http://schemas.openxmlformats.org/spreadsheetml/2006/main" count="55" uniqueCount="53">
  <si>
    <r>
      <t xml:space="preserve">Value in Million AED    </t>
    </r>
    <r>
      <rPr>
        <b/>
        <sz val="8"/>
        <rFont val="GE SS Two Light"/>
        <family val="1"/>
      </rPr>
      <t xml:space="preserve"> القيمة بالمليون درهم</t>
    </r>
  </si>
  <si>
    <t>النشاط الاقتصادي</t>
  </si>
  <si>
    <t>Economic Activity</t>
  </si>
  <si>
    <t>القيمة
Value</t>
  </si>
  <si>
    <t>نسبة المساهمة %
Percentage 
Contribution
%</t>
  </si>
  <si>
    <t>Construction</t>
  </si>
  <si>
    <t xml:space="preserve">الناتج المحلي الاجمالي </t>
  </si>
  <si>
    <t>Gross Domestic Product</t>
  </si>
  <si>
    <t>الزراعة والحراجة وصيد الأسماك</t>
  </si>
  <si>
    <t>التعدين واستغلال المحاجر</t>
  </si>
  <si>
    <t>الصناعة التحويلية</t>
  </si>
  <si>
    <t>التشييد</t>
  </si>
  <si>
    <t>تجارة الجملة والتجزئة؛ إصلاح المركبات ذات المحركات والدراجات النارية</t>
  </si>
  <si>
    <t>النقل والتخزين</t>
  </si>
  <si>
    <t>أنشطة خدمات الإقامة والطعام</t>
  </si>
  <si>
    <t>المعلومات والاتصالات</t>
  </si>
  <si>
    <t>الأنشطة المالية وأنشطة التأمين</t>
  </si>
  <si>
    <t>الأنشطة العقارية</t>
  </si>
  <si>
    <t>الأنشطة المهنية والعلمية والتقنية</t>
  </si>
  <si>
    <t>أنشطة الخدمات الإدارية وخدمات الدعم</t>
  </si>
  <si>
    <t>الإدارة العامة والدفاع؛ والضمان الاجتماعي الإلزامي</t>
  </si>
  <si>
    <t>التعليم</t>
  </si>
  <si>
    <t>الأنشطة في مجال صحة الإنسان والعمل الاجتماعي</t>
  </si>
  <si>
    <t>الفنون والترفيه والتسلية</t>
  </si>
  <si>
    <t>أنشطة الخدمات الأخرى</t>
  </si>
  <si>
    <t>أنشطة الأُسَر المعيشية التي تستخدم أفراداً؛ وأنشطة الأُسَر المعيشية في إنتاج سلع وخدمات غير مميَّزة لاستعمالها الخاص</t>
  </si>
  <si>
    <t>Agriculture, forestry and fishing</t>
  </si>
  <si>
    <t>Mining and quarrying</t>
  </si>
  <si>
    <t>Manufacturing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</si>
  <si>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</si>
  <si>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</si>
  <si>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</si>
  <si>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</si>
  <si>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</si>
  <si>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</si>
  <si>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</si>
  <si>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</si>
  <si>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</si>
  <si>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</si>
  <si>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</si>
  <si>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</si>
  <si>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</si>
  <si>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</si>
  <si>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الكهرباء والغاز والمياه وأنشطة إدارة النفايات</t>
  </si>
  <si>
    <t>Electricity, gas, and water supply; waste management</t>
  </si>
  <si>
    <t xml:space="preserve">  المصدر: مركز دبي للإحصاء  </t>
  </si>
  <si>
    <t xml:space="preserve">Source : Dubai Statistics Center </t>
  </si>
  <si>
    <r>
      <t>النـاتـج المحلي الاجمالي لإمــارة دبــي بالأسـعــار الجارية</t>
    </r>
    <r>
      <rPr>
        <b/>
        <sz val="13"/>
        <color indexed="10"/>
        <rFont val="Wisoft pro"/>
        <family val="0"/>
      </rPr>
      <t>*</t>
    </r>
    <r>
      <rPr>
        <b/>
        <sz val="13"/>
        <color indexed="63"/>
        <rFont val="Wisoft pro"/>
        <family val="0"/>
      </rPr>
      <t xml:space="preserve">
     </t>
    </r>
  </si>
  <si>
    <r>
      <t>Gross Domestic Product at Current Prices - Emirate of Dubai</t>
    </r>
    <r>
      <rPr>
        <b/>
        <sz val="13"/>
        <color indexed="10"/>
        <rFont val="Wisoft pro"/>
        <family val="0"/>
      </rPr>
      <t xml:space="preserve"> *</t>
    </r>
  </si>
  <si>
    <t>* 2022 data ubdated based to Economic Survey result 2023</t>
  </si>
  <si>
    <t xml:space="preserve">* تم تحديث بيانات 2022 بناءً على نتائج المسوح الاقتصادية 2023 </t>
  </si>
  <si>
    <t>نسبة النمو 
Growth Rate
%</t>
  </si>
  <si>
    <t>النقاط المئوية 
Percentage Point</t>
  </si>
</sst>
</file>

<file path=xl/styles.xml><?xml version="1.0" encoding="utf-8"?>
<styleSheet xmlns="http://schemas.openxmlformats.org/spreadsheetml/2006/main">
  <numFmts count="52">
    <numFmt numFmtId="5" formatCode="&quot;AED&quot;#,##0;\-&quot;AED&quot;#,##0"/>
    <numFmt numFmtId="6" formatCode="&quot;AED&quot;#,##0;[Red]\-&quot;AED&quot;#,##0"/>
    <numFmt numFmtId="7" formatCode="&quot;AED&quot;#,##0.00;\-&quot;AED&quot;#,##0.00"/>
    <numFmt numFmtId="8" formatCode="&quot;AED&quot;#,##0.00;[Red]\-&quot;AED&quot;#,##0.00"/>
    <numFmt numFmtId="42" formatCode="_-&quot;AED&quot;* #,##0_-;\-&quot;AED&quot;* #,##0_-;_-&quot;AED&quot;* &quot;-&quot;_-;_-@_-"/>
    <numFmt numFmtId="41" formatCode="_-* #,##0_-;\-* #,##0_-;_-* &quot;-&quot;_-;_-@_-"/>
    <numFmt numFmtId="44" formatCode="_-&quot;AED&quot;* #,##0.00_-;\-&quot;AED&quot;* #,##0.00_-;_-&quot;AED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0.000%"/>
    <numFmt numFmtId="175" formatCode="#,##0.0_);\(#,##0.0\)"/>
    <numFmt numFmtId="176" formatCode="#,##0.000"/>
    <numFmt numFmtId="177" formatCode="#,##0.0000"/>
    <numFmt numFmtId="178" formatCode="#,##0.0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.0_-;\-* #,##0.0_-;_-* &quot;-&quot;??_-;_-@_-"/>
    <numFmt numFmtId="193" formatCode="_(* #,##0.0_);_(* \(#,##0.0\);_(* &quot;-&quot;?_);_(@_)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_(* #,##0.0000000_);_(* \(#,##0.0000000\);_(* &quot;-&quot;??_);_(@_)"/>
    <numFmt numFmtId="199" formatCode="_(* #,##0.00000000_);_(* \(#,##0.00000000\);_(* &quot;-&quot;??_);_(@_)"/>
    <numFmt numFmtId="200" formatCode="_(* #,##0.000000000_);_(* \(#,##0.000000000\);_(* &quot;-&quot;??_);_(@_)"/>
    <numFmt numFmtId="201" formatCode="_(* #,##0.0000000000_);_(* \(#,##0.0000000000\);_(* &quot;-&quot;??_);_(@_)"/>
    <numFmt numFmtId="202" formatCode="_(* #,##0.00000000000_);_(* \(#,##0.00000000000\);_(* &quot;-&quot;??_);_(@_)"/>
    <numFmt numFmtId="203" formatCode="_(* #,##0.000000000000_);_(* \(#,##0.000000000000\);_(* &quot;-&quot;??_);_(@_)"/>
    <numFmt numFmtId="204" formatCode="_(* #,##0.0000000000000_);_(* \(#,##0.0000000000000\);_(* &quot;-&quot;??_);_(@_)"/>
    <numFmt numFmtId="205" formatCode="_(* #,##0.00000000000000_);_(* \(#,##0.00000000000000\);_(* &quot;-&quot;??_);_(@_)"/>
    <numFmt numFmtId="206" formatCode="_-* #,##0_-;\-* #,##0_-;_-* &quot;-&quot;??_-;_-@_-"/>
    <numFmt numFmtId="207" formatCode="#,##0.0000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3"/>
      <color indexed="63"/>
      <name val="Wisoft pro"/>
      <family val="0"/>
    </font>
    <font>
      <b/>
      <sz val="8"/>
      <name val="Wisoft pro"/>
      <family val="0"/>
    </font>
    <font>
      <b/>
      <sz val="8"/>
      <name val="GE SS Two Light"/>
      <family val="1"/>
    </font>
    <font>
      <b/>
      <sz val="10"/>
      <color indexed="63"/>
      <name val="Wisoft pro"/>
      <family val="0"/>
    </font>
    <font>
      <sz val="11"/>
      <color indexed="63"/>
      <name val="Wisoft pro"/>
      <family val="0"/>
    </font>
    <font>
      <sz val="10"/>
      <color indexed="63"/>
      <name val="Wisoft pro"/>
      <family val="0"/>
    </font>
    <font>
      <sz val="9"/>
      <name val="Arial"/>
      <family val="2"/>
    </font>
    <font>
      <sz val="10"/>
      <name val="Wisoft pro"/>
      <family val="0"/>
    </font>
    <font>
      <b/>
      <sz val="11"/>
      <color indexed="63"/>
      <name val="Wisoft pro"/>
      <family val="0"/>
    </font>
    <font>
      <sz val="8"/>
      <name val="Arial"/>
      <family val="2"/>
    </font>
    <font>
      <b/>
      <sz val="13"/>
      <color indexed="10"/>
      <name val="Wisoft pro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name val="Wisoft pr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sz val="10"/>
      <color theme="1" tint="0.24998000264167786"/>
      <name val="Wisoft pro"/>
      <family val="0"/>
    </font>
    <font>
      <b/>
      <sz val="13"/>
      <color theme="1" tint="0.24998000264167786"/>
      <name val="Wisoft pr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55"/>
      </right>
      <top style="hair">
        <color indexed="55"/>
      </top>
      <bottom style="thin">
        <color indexed="55"/>
      </bottom>
    </border>
    <border>
      <left/>
      <right/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thin">
        <color rgb="FFFF0000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 style="thin">
        <color indexed="55"/>
      </bottom>
    </border>
    <border>
      <left style="hair">
        <color indexed="55"/>
      </left>
      <right/>
      <top style="thin">
        <color indexed="10"/>
      </top>
      <bottom/>
    </border>
    <border>
      <left/>
      <right style="hair">
        <color indexed="55"/>
      </right>
      <top style="thin">
        <color indexed="10"/>
      </top>
      <bottom/>
    </border>
    <border>
      <left style="hair">
        <color indexed="55"/>
      </left>
      <right style="hair">
        <color indexed="55"/>
      </right>
      <top style="hair">
        <color indexed="55"/>
      </top>
      <bottom/>
    </border>
    <border>
      <left style="hair">
        <color indexed="55"/>
      </left>
      <right style="hair">
        <color indexed="55"/>
      </right>
      <top/>
      <bottom style="thin">
        <color indexed="55"/>
      </bottom>
    </border>
    <border>
      <left/>
      <right style="hair">
        <color indexed="55"/>
      </right>
      <top style="thin">
        <color rgb="FFFF0000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thin">
        <color indexed="10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/>
    </xf>
    <xf numFmtId="0" fontId="0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 readingOrder="1"/>
    </xf>
    <xf numFmtId="0" fontId="10" fillId="34" borderId="10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vertical="center" wrapText="1"/>
    </xf>
    <xf numFmtId="3" fontId="5" fillId="34" borderId="12" xfId="44" applyNumberFormat="1" applyFont="1" applyFill="1" applyBorder="1" applyAlignment="1">
      <alignment horizontal="center" vertical="center"/>
    </xf>
    <xf numFmtId="172" fontId="7" fillId="0" borderId="13" xfId="44" applyNumberFormat="1" applyFont="1" applyFill="1" applyBorder="1" applyAlignment="1">
      <alignment horizontal="center" vertical="center"/>
    </xf>
    <xf numFmtId="3" fontId="7" fillId="0" borderId="13" xfId="44" applyNumberFormat="1" applyFont="1" applyFill="1" applyBorder="1" applyAlignment="1">
      <alignment horizontal="center" vertical="center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horizontal="left"/>
    </xf>
    <xf numFmtId="0" fontId="52" fillId="33" borderId="0" xfId="0" applyFont="1" applyFill="1" applyAlignment="1">
      <alignment horizontal="right" readingOrder="2"/>
    </xf>
    <xf numFmtId="0" fontId="0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 readingOrder="2"/>
    </xf>
    <xf numFmtId="0" fontId="9" fillId="0" borderId="12" xfId="0" applyFont="1" applyBorder="1" applyAlignment="1">
      <alignment vertical="center"/>
    </xf>
    <xf numFmtId="0" fontId="53" fillId="34" borderId="17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 readingOrder="2"/>
    </xf>
    <xf numFmtId="0" fontId="7" fillId="34" borderId="20" xfId="0" applyFont="1" applyFill="1" applyBorder="1" applyAlignment="1">
      <alignment horizontal="center" vertical="center" wrapText="1" readingOrder="2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top" wrapText="1"/>
    </xf>
    <xf numFmtId="0" fontId="54" fillId="35" borderId="0" xfId="0" applyFont="1" applyFill="1" applyAlignment="1">
      <alignment horizontal="center" wrapText="1"/>
    </xf>
    <xf numFmtId="0" fontId="3" fillId="33" borderId="0" xfId="0" applyFont="1" applyFill="1" applyAlignment="1">
      <alignment vertical="center"/>
    </xf>
    <xf numFmtId="0" fontId="6" fillId="34" borderId="23" xfId="0" applyFont="1" applyFill="1" applyBorder="1" applyAlignment="1">
      <alignment horizontal="center" vertical="center" wrapText="1" readingOrder="2"/>
    </xf>
    <xf numFmtId="0" fontId="32" fillId="0" borderId="13" xfId="0" applyFont="1" applyBorder="1" applyAlignment="1">
      <alignment/>
    </xf>
    <xf numFmtId="0" fontId="32" fillId="0" borderId="12" xfId="0" applyFont="1" applyBorder="1" applyAlignment="1">
      <alignment/>
    </xf>
    <xf numFmtId="0" fontId="6" fillId="0" borderId="22" xfId="60" applyFont="1" applyBorder="1" applyAlignment="1">
      <alignment vertical="center" wrapText="1"/>
      <protection/>
    </xf>
    <xf numFmtId="4" fontId="7" fillId="0" borderId="13" xfId="44" applyNumberFormat="1" applyFont="1" applyFill="1" applyBorder="1" applyAlignment="1">
      <alignment horizontal="center" vertical="center"/>
    </xf>
    <xf numFmtId="172" fontId="7" fillId="0" borderId="13" xfId="42" applyNumberFormat="1" applyFont="1" applyFill="1" applyBorder="1" applyAlignment="1">
      <alignment horizontal="center" vertical="center" wrapText="1"/>
    </xf>
    <xf numFmtId="0" fontId="6" fillId="0" borderId="24" xfId="60" applyFont="1" applyBorder="1" applyAlignment="1">
      <alignment vertical="center" wrapText="1"/>
      <protection/>
    </xf>
    <xf numFmtId="172" fontId="10" fillId="34" borderId="11" xfId="0" applyNumberFormat="1" applyFont="1" applyFill="1" applyBorder="1" applyAlignment="1">
      <alignment horizontal="center" vertical="center" wrapText="1"/>
    </xf>
    <xf numFmtId="186" fontId="10" fillId="34" borderId="11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857250</xdr:colOff>
      <xdr:row>1</xdr:row>
      <xdr:rowOff>85725</xdr:rowOff>
    </xdr:to>
    <xdr:pic>
      <xdr:nvPicPr>
        <xdr:cNvPr id="1" name="Picture 1" descr="Logo A4.jpg"/>
        <xdr:cNvPicPr preferRelativeResize="1">
          <a:picLocks noChangeAspect="1"/>
        </xdr:cNvPicPr>
      </xdr:nvPicPr>
      <xdr:blipFill>
        <a:blip r:embed="rId1"/>
        <a:srcRect l="46322" b="15692"/>
        <a:stretch>
          <a:fillRect/>
        </a:stretch>
      </xdr:blipFill>
      <xdr:spPr>
        <a:xfrm>
          <a:off x="0" y="0"/>
          <a:ext cx="3571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857250</xdr:colOff>
      <xdr:row>1</xdr:row>
      <xdr:rowOff>85725</xdr:rowOff>
    </xdr:to>
    <xdr:pic>
      <xdr:nvPicPr>
        <xdr:cNvPr id="2" name="Picture 1" descr="Logo A4.jpg"/>
        <xdr:cNvPicPr preferRelativeResize="1">
          <a:picLocks noChangeAspect="1"/>
        </xdr:cNvPicPr>
      </xdr:nvPicPr>
      <xdr:blipFill>
        <a:blip r:embed="rId1"/>
        <a:srcRect l="46322" b="15692"/>
        <a:stretch>
          <a:fillRect/>
        </a:stretch>
      </xdr:blipFill>
      <xdr:spPr>
        <a:xfrm>
          <a:off x="0" y="0"/>
          <a:ext cx="3571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123825</xdr:rowOff>
    </xdr:to>
    <xdr:pic>
      <xdr:nvPicPr>
        <xdr:cNvPr id="3" name="Picture 2" descr="Logo A4.jpg"/>
        <xdr:cNvPicPr preferRelativeResize="1">
          <a:picLocks noChangeAspect="1"/>
        </xdr:cNvPicPr>
      </xdr:nvPicPr>
      <xdr:blipFill>
        <a:blip r:embed="rId1"/>
        <a:srcRect l="46322" b="15692"/>
        <a:stretch>
          <a:fillRect/>
        </a:stretch>
      </xdr:blipFill>
      <xdr:spPr>
        <a:xfrm>
          <a:off x="0" y="0"/>
          <a:ext cx="3829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7</xdr:col>
      <xdr:colOff>2686050</xdr:colOff>
      <xdr:row>1</xdr:row>
      <xdr:rowOff>133350</xdr:rowOff>
    </xdr:to>
    <xdr:pic>
      <xdr:nvPicPr>
        <xdr:cNvPr id="4" name="Picture 2" descr="Logo A4.jpg"/>
        <xdr:cNvPicPr preferRelativeResize="1">
          <a:picLocks noChangeAspect="1"/>
        </xdr:cNvPicPr>
      </xdr:nvPicPr>
      <xdr:blipFill>
        <a:blip r:embed="rId2"/>
        <a:srcRect r="64863" b="14567"/>
        <a:stretch>
          <a:fillRect/>
        </a:stretch>
      </xdr:blipFill>
      <xdr:spPr>
        <a:xfrm>
          <a:off x="9744075" y="0"/>
          <a:ext cx="2343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I31"/>
  <sheetViews>
    <sheetView rightToLeft="1" tabSelected="1" zoomScale="85" zoomScaleNormal="85" zoomScaleSheetLayoutView="100" zoomScalePageLayoutView="0" workbookViewId="0" topLeftCell="A1">
      <selection activeCell="K9" sqref="K9"/>
    </sheetView>
  </sheetViews>
  <sheetFormatPr defaultColWidth="9.140625" defaultRowHeight="12.75"/>
  <cols>
    <col min="1" max="1" width="40.7109375" style="1" customWidth="1"/>
    <col min="2" max="7" width="16.7109375" style="1" customWidth="1"/>
    <col min="8" max="8" width="40.7109375" style="1" customWidth="1"/>
    <col min="9" max="10" width="10.7109375" style="1" customWidth="1"/>
    <col min="11" max="11" width="28.7109375" style="1" customWidth="1"/>
    <col min="12" max="16384" width="9.140625" style="1" customWidth="1"/>
  </cols>
  <sheetData>
    <row r="1" ht="45" customHeight="1"/>
    <row r="2" ht="33.75" customHeight="1"/>
    <row r="3" spans="1:8" s="2" customFormat="1" ht="19.5" customHeight="1">
      <c r="A3" s="28" t="s">
        <v>47</v>
      </c>
      <c r="B3" s="28"/>
      <c r="C3" s="28"/>
      <c r="D3" s="28"/>
      <c r="E3" s="28"/>
      <c r="F3" s="28"/>
      <c r="G3" s="28"/>
      <c r="H3" s="28"/>
    </row>
    <row r="4" spans="1:8" s="2" customFormat="1" ht="19.5" customHeight="1">
      <c r="A4" s="28" t="s">
        <v>48</v>
      </c>
      <c r="B4" s="28"/>
      <c r="C4" s="28"/>
      <c r="D4" s="28"/>
      <c r="E4" s="28"/>
      <c r="F4" s="28"/>
      <c r="G4" s="28"/>
      <c r="H4" s="28"/>
    </row>
    <row r="5" spans="1:8" s="2" customFormat="1" ht="19.5" customHeight="1">
      <c r="A5" s="29">
        <v>2022</v>
      </c>
      <c r="B5" s="29"/>
      <c r="C5" s="29"/>
      <c r="D5" s="29"/>
      <c r="E5" s="29"/>
      <c r="F5" s="29"/>
      <c r="G5" s="29"/>
      <c r="H5" s="29"/>
    </row>
    <row r="6" spans="1:9" ht="24" customHeight="1">
      <c r="A6" s="15"/>
      <c r="B6" s="15"/>
      <c r="C6" s="15"/>
      <c r="D6" s="15"/>
      <c r="E6" s="15"/>
      <c r="F6" s="30"/>
      <c r="H6" s="30" t="s">
        <v>0</v>
      </c>
      <c r="I6" s="3"/>
    </row>
    <row r="7" spans="1:8" ht="42" customHeight="1">
      <c r="A7" s="25" t="s">
        <v>1</v>
      </c>
      <c r="B7" s="21">
        <v>2021</v>
      </c>
      <c r="C7" s="22"/>
      <c r="D7" s="21">
        <v>2022</v>
      </c>
      <c r="E7" s="22"/>
      <c r="F7" s="31" t="s">
        <v>51</v>
      </c>
      <c r="G7" s="31" t="s">
        <v>52</v>
      </c>
      <c r="H7" s="16" t="s">
        <v>2</v>
      </c>
    </row>
    <row r="8" spans="1:8" s="4" customFormat="1" ht="30" customHeight="1">
      <c r="A8" s="26"/>
      <c r="B8" s="19" t="s">
        <v>3</v>
      </c>
      <c r="C8" s="23" t="s">
        <v>4</v>
      </c>
      <c r="D8" s="19" t="s">
        <v>3</v>
      </c>
      <c r="E8" s="23" t="s">
        <v>4</v>
      </c>
      <c r="F8" s="32"/>
      <c r="G8" s="32"/>
      <c r="H8" s="17"/>
    </row>
    <row r="9" spans="1:8" s="4" customFormat="1" ht="30" customHeight="1">
      <c r="A9" s="27"/>
      <c r="B9" s="20"/>
      <c r="C9" s="24"/>
      <c r="D9" s="20"/>
      <c r="E9" s="24"/>
      <c r="F9" s="33"/>
      <c r="G9" s="33"/>
      <c r="H9" s="18"/>
    </row>
    <row r="10" spans="1:9" s="5" customFormat="1" ht="26.25" customHeight="1">
      <c r="A10" s="34" t="s">
        <v>8</v>
      </c>
      <c r="B10" s="11">
        <v>558.664838647365</v>
      </c>
      <c r="C10" s="10">
        <f aca="true" t="shared" si="0" ref="C10:C28">B10/$B$29*100</f>
        <v>0.1332958934534798</v>
      </c>
      <c r="D10" s="11">
        <v>647.3223655723797</v>
      </c>
      <c r="E10" s="10">
        <f aca="true" t="shared" si="1" ref="E10:E28">D10/$D$29*100</f>
        <v>0.1361303864520897</v>
      </c>
      <c r="F10" s="35">
        <f>(D10/B10-1)*100</f>
        <v>15.869537653322109</v>
      </c>
      <c r="G10" s="36">
        <f aca="true" t="shared" si="2" ref="G10:G29">(D10-B10)/$B$29*100</f>
        <v>0.021153442001932088</v>
      </c>
      <c r="H10" s="37" t="s">
        <v>26</v>
      </c>
      <c r="I10" s="6"/>
    </row>
    <row r="11" spans="1:8" s="5" customFormat="1" ht="26.25" customHeight="1">
      <c r="A11" s="34" t="s">
        <v>9</v>
      </c>
      <c r="B11" s="11">
        <v>5791.655923473679</v>
      </c>
      <c r="C11" s="10">
        <f t="shared" si="0"/>
        <v>1.38187316882826</v>
      </c>
      <c r="D11" s="11">
        <v>8460.398261526207</v>
      </c>
      <c r="E11" s="10">
        <f t="shared" si="1"/>
        <v>1.7792020577904355</v>
      </c>
      <c r="F11" s="35">
        <f aca="true" t="shared" si="3" ref="F11:F29">(D11/B11-1)*100</f>
        <v>46.07908987196685</v>
      </c>
      <c r="G11" s="36">
        <f t="shared" si="2"/>
        <v>0.63675457938097</v>
      </c>
      <c r="H11" s="37" t="s">
        <v>27</v>
      </c>
    </row>
    <row r="12" spans="1:8" s="5" customFormat="1" ht="26.25" customHeight="1">
      <c r="A12" s="34" t="s">
        <v>10</v>
      </c>
      <c r="B12" s="11">
        <v>38475.510442209066</v>
      </c>
      <c r="C12" s="10">
        <f t="shared" si="0"/>
        <v>9.180150934306772</v>
      </c>
      <c r="D12" s="11">
        <v>40725.22227095563</v>
      </c>
      <c r="E12" s="10">
        <f t="shared" si="1"/>
        <v>8.564419431407009</v>
      </c>
      <c r="F12" s="35">
        <f t="shared" si="3"/>
        <v>5.847126660283486</v>
      </c>
      <c r="G12" s="36">
        <f t="shared" si="2"/>
        <v>0.536775052734115</v>
      </c>
      <c r="H12" s="37" t="s">
        <v>28</v>
      </c>
    </row>
    <row r="13" spans="1:8" s="5" customFormat="1" ht="26.25" customHeight="1">
      <c r="A13" s="34" t="s">
        <v>43</v>
      </c>
      <c r="B13" s="11">
        <v>17935.9452184627</v>
      </c>
      <c r="C13" s="10">
        <f t="shared" si="0"/>
        <v>4.279467182177085</v>
      </c>
      <c r="D13" s="11">
        <v>18687.292290434718</v>
      </c>
      <c r="E13" s="10">
        <f t="shared" si="1"/>
        <v>3.9298940628918997</v>
      </c>
      <c r="F13" s="35">
        <f t="shared" si="3"/>
        <v>4.189057575837185</v>
      </c>
      <c r="G13" s="36">
        <f t="shared" si="2"/>
        <v>0.17926934420045482</v>
      </c>
      <c r="H13" s="37" t="s">
        <v>44</v>
      </c>
    </row>
    <row r="14" spans="1:8" s="5" customFormat="1" ht="26.25" customHeight="1">
      <c r="A14" s="34" t="s">
        <v>11</v>
      </c>
      <c r="B14" s="11">
        <v>25050.62236982912</v>
      </c>
      <c r="C14" s="10">
        <f t="shared" si="0"/>
        <v>5.977009575968327</v>
      </c>
      <c r="D14" s="11">
        <v>25109.024768619627</v>
      </c>
      <c r="E14" s="10">
        <f t="shared" si="1"/>
        <v>5.280369452652707</v>
      </c>
      <c r="F14" s="35">
        <f t="shared" si="3"/>
        <v>0.23313751621933942</v>
      </c>
      <c r="G14" s="36">
        <f t="shared" si="2"/>
        <v>0.013934651669604592</v>
      </c>
      <c r="H14" s="37" t="s">
        <v>5</v>
      </c>
    </row>
    <row r="15" spans="1:8" s="5" customFormat="1" ht="26.25" customHeight="1">
      <c r="A15" s="34" t="s">
        <v>12</v>
      </c>
      <c r="B15" s="11">
        <v>101595.04767502077</v>
      </c>
      <c r="C15" s="10">
        <f t="shared" si="0"/>
        <v>24.24029885803991</v>
      </c>
      <c r="D15" s="11">
        <v>107555.70878250265</v>
      </c>
      <c r="E15" s="10">
        <f t="shared" si="1"/>
        <v>22.618715157082534</v>
      </c>
      <c r="F15" s="35">
        <f t="shared" si="3"/>
        <v>5.867078409716053</v>
      </c>
      <c r="G15" s="36">
        <f t="shared" si="2"/>
        <v>1.4221973407507076</v>
      </c>
      <c r="H15" s="37" t="s">
        <v>29</v>
      </c>
    </row>
    <row r="16" spans="1:8" s="5" customFormat="1" ht="26.25" customHeight="1">
      <c r="A16" s="34" t="s">
        <v>13</v>
      </c>
      <c r="B16" s="11">
        <v>40884.76141491109</v>
      </c>
      <c r="C16" s="10">
        <f t="shared" si="0"/>
        <v>9.754991587850553</v>
      </c>
      <c r="D16" s="11">
        <v>61557.74581218105</v>
      </c>
      <c r="E16" s="10">
        <f t="shared" si="1"/>
        <v>12.945450632038643</v>
      </c>
      <c r="F16" s="35">
        <f t="shared" si="3"/>
        <v>50.56403335089614</v>
      </c>
      <c r="G16" s="36">
        <f t="shared" si="2"/>
        <v>4.932517199857866</v>
      </c>
      <c r="H16" s="37" t="s">
        <v>30</v>
      </c>
    </row>
    <row r="17" spans="1:8" s="5" customFormat="1" ht="26.25" customHeight="1">
      <c r="A17" s="34" t="s">
        <v>14</v>
      </c>
      <c r="B17" s="11">
        <v>17981.978725612476</v>
      </c>
      <c r="C17" s="10">
        <f t="shared" si="0"/>
        <v>4.290450650331593</v>
      </c>
      <c r="D17" s="11">
        <v>23733.554141017416</v>
      </c>
      <c r="E17" s="10">
        <f t="shared" si="1"/>
        <v>4.991111181893868</v>
      </c>
      <c r="F17" s="35">
        <f t="shared" si="3"/>
        <v>31.98521977568982</v>
      </c>
      <c r="G17" s="36">
        <f t="shared" si="2"/>
        <v>1.3723100698760733</v>
      </c>
      <c r="H17" s="37" t="s">
        <v>31</v>
      </c>
    </row>
    <row r="18" spans="1:8" s="5" customFormat="1" ht="26.25" customHeight="1">
      <c r="A18" s="34" t="s">
        <v>15</v>
      </c>
      <c r="B18" s="11">
        <v>17672.224492907615</v>
      </c>
      <c r="C18" s="10">
        <f t="shared" si="0"/>
        <v>4.216544142631269</v>
      </c>
      <c r="D18" s="11">
        <v>18468.886031915117</v>
      </c>
      <c r="E18" s="10">
        <f t="shared" si="1"/>
        <v>3.883963735195685</v>
      </c>
      <c r="F18" s="35">
        <f t="shared" si="3"/>
        <v>4.507986752472659</v>
      </c>
      <c r="G18" s="36">
        <f t="shared" si="2"/>
        <v>0.19008125136197906</v>
      </c>
      <c r="H18" s="37" t="s">
        <v>32</v>
      </c>
    </row>
    <row r="19" spans="1:8" s="5" customFormat="1" ht="26.25" customHeight="1">
      <c r="A19" s="34" t="s">
        <v>16</v>
      </c>
      <c r="B19" s="11">
        <v>44880.524060565665</v>
      </c>
      <c r="C19" s="10">
        <f t="shared" si="0"/>
        <v>10.708369561610525</v>
      </c>
      <c r="D19" s="11">
        <v>52728.35682834035</v>
      </c>
      <c r="E19" s="10">
        <f t="shared" si="1"/>
        <v>11.088650684390824</v>
      </c>
      <c r="F19" s="35">
        <f t="shared" si="3"/>
        <v>17.48605421180942</v>
      </c>
      <c r="G19" s="36">
        <f t="shared" si="2"/>
        <v>1.8724713067441157</v>
      </c>
      <c r="H19" s="37" t="s">
        <v>33</v>
      </c>
    </row>
    <row r="20" spans="1:8" s="5" customFormat="1" ht="26.25" customHeight="1">
      <c r="A20" s="34" t="s">
        <v>17</v>
      </c>
      <c r="B20" s="11">
        <v>29037.375492038067</v>
      </c>
      <c r="C20" s="10">
        <f t="shared" si="0"/>
        <v>6.928237902221965</v>
      </c>
      <c r="D20" s="11">
        <v>33569.15886016649</v>
      </c>
      <c r="E20" s="10">
        <f t="shared" si="1"/>
        <v>7.0595159561114995</v>
      </c>
      <c r="F20" s="35">
        <f t="shared" si="3"/>
        <v>15.606725095975094</v>
      </c>
      <c r="G20" s="36">
        <f t="shared" si="2"/>
        <v>1.0812710433949333</v>
      </c>
      <c r="H20" s="37" t="s">
        <v>34</v>
      </c>
    </row>
    <row r="21" spans="1:8" s="5" customFormat="1" ht="26.25" customHeight="1">
      <c r="A21" s="34" t="s">
        <v>18</v>
      </c>
      <c r="B21" s="11">
        <v>16778.698506463163</v>
      </c>
      <c r="C21" s="10">
        <f t="shared" si="0"/>
        <v>4.0033513006128105</v>
      </c>
      <c r="D21" s="11">
        <v>18265.02942045714</v>
      </c>
      <c r="E21" s="10">
        <f t="shared" si="1"/>
        <v>3.841093164403573</v>
      </c>
      <c r="F21" s="35">
        <f t="shared" si="3"/>
        <v>8.858439845149135</v>
      </c>
      <c r="G21" s="36">
        <f t="shared" si="2"/>
        <v>0.35463446675478183</v>
      </c>
      <c r="H21" s="37" t="s">
        <v>35</v>
      </c>
    </row>
    <row r="22" spans="1:8" s="5" customFormat="1" ht="26.25" customHeight="1">
      <c r="A22" s="34" t="s">
        <v>19</v>
      </c>
      <c r="B22" s="11">
        <v>14461.576957120573</v>
      </c>
      <c r="C22" s="10">
        <f t="shared" si="0"/>
        <v>3.450492474008029</v>
      </c>
      <c r="D22" s="11">
        <v>15890.07001409677</v>
      </c>
      <c r="E22" s="10">
        <f t="shared" si="1"/>
        <v>3.3416447303764425</v>
      </c>
      <c r="F22" s="35">
        <f t="shared" si="3"/>
        <v>9.877851227509705</v>
      </c>
      <c r="G22" s="36">
        <f t="shared" si="2"/>
        <v>0.3408345131989324</v>
      </c>
      <c r="H22" s="37" t="s">
        <v>36</v>
      </c>
    </row>
    <row r="23" spans="1:8" s="5" customFormat="1" ht="26.25" customHeight="1">
      <c r="A23" s="34" t="s">
        <v>20</v>
      </c>
      <c r="B23" s="11">
        <v>30833.456429949605</v>
      </c>
      <c r="C23" s="10">
        <f t="shared" si="0"/>
        <v>7.356777872472</v>
      </c>
      <c r="D23" s="11">
        <v>31332.020318763694</v>
      </c>
      <c r="E23" s="10">
        <f t="shared" si="1"/>
        <v>6.5890509291249195</v>
      </c>
      <c r="F23" s="35">
        <f t="shared" si="3"/>
        <v>1.6169575083052168</v>
      </c>
      <c r="G23" s="36">
        <f t="shared" si="2"/>
        <v>0.11895597217827314</v>
      </c>
      <c r="H23" s="37" t="s">
        <v>37</v>
      </c>
    </row>
    <row r="24" spans="1:8" s="5" customFormat="1" ht="26.25" customHeight="1">
      <c r="A24" s="34" t="s">
        <v>21</v>
      </c>
      <c r="B24" s="11">
        <v>7166.1770850333805</v>
      </c>
      <c r="C24" s="10">
        <f t="shared" si="0"/>
        <v>1.7098301362730366</v>
      </c>
      <c r="D24" s="11">
        <v>8277.912048382177</v>
      </c>
      <c r="E24" s="10">
        <f t="shared" si="1"/>
        <v>1.7408256320114353</v>
      </c>
      <c r="F24" s="35">
        <f t="shared" si="3"/>
        <v>15.513640678384345</v>
      </c>
      <c r="G24" s="36">
        <f t="shared" si="2"/>
        <v>0.26525690355212844</v>
      </c>
      <c r="H24" s="37" t="s">
        <v>38</v>
      </c>
    </row>
    <row r="25" spans="1:8" s="5" customFormat="1" ht="26.25" customHeight="1">
      <c r="A25" s="34" t="s">
        <v>22</v>
      </c>
      <c r="B25" s="11">
        <v>5313.981330189714</v>
      </c>
      <c r="C25" s="10">
        <f t="shared" si="0"/>
        <v>1.2679013250910094</v>
      </c>
      <c r="D25" s="11">
        <v>5602.776029818315</v>
      </c>
      <c r="E25" s="10">
        <f t="shared" si="1"/>
        <v>1.1782507552774966</v>
      </c>
      <c r="F25" s="35">
        <f t="shared" si="3"/>
        <v>5.434620140419089</v>
      </c>
      <c r="G25" s="36">
        <f t="shared" si="2"/>
        <v>0.06890562077403663</v>
      </c>
      <c r="H25" s="37" t="s">
        <v>39</v>
      </c>
    </row>
    <row r="26" spans="1:8" s="5" customFormat="1" ht="26.25" customHeight="1">
      <c r="A26" s="34" t="s">
        <v>23</v>
      </c>
      <c r="B26" s="11">
        <v>626.9899358692431</v>
      </c>
      <c r="C26" s="10">
        <f t="shared" si="0"/>
        <v>0.14959807366861028</v>
      </c>
      <c r="D26" s="11">
        <v>735.4153157697181</v>
      </c>
      <c r="E26" s="10">
        <f t="shared" si="1"/>
        <v>0.1546561287898577</v>
      </c>
      <c r="F26" s="35">
        <f t="shared" si="3"/>
        <v>17.29300164127143</v>
      </c>
      <c r="G26" s="36">
        <f t="shared" si="2"/>
        <v>0.025869997334823223</v>
      </c>
      <c r="H26" s="37" t="s">
        <v>40</v>
      </c>
    </row>
    <row r="27" spans="1:8" s="5" customFormat="1" ht="26.25" customHeight="1">
      <c r="A27" s="34" t="s">
        <v>24</v>
      </c>
      <c r="B27" s="11">
        <v>2115.2962445221197</v>
      </c>
      <c r="C27" s="10">
        <f t="shared" si="0"/>
        <v>0.504703864154126</v>
      </c>
      <c r="D27" s="11">
        <v>2225.2031623603307</v>
      </c>
      <c r="E27" s="10">
        <f t="shared" si="1"/>
        <v>0.46795504456064324</v>
      </c>
      <c r="F27" s="35">
        <f t="shared" si="3"/>
        <v>5.195816809245124</v>
      </c>
      <c r="G27" s="36">
        <f t="shared" si="2"/>
        <v>0.026223488210629732</v>
      </c>
      <c r="H27" s="37" t="s">
        <v>41</v>
      </c>
    </row>
    <row r="28" spans="1:8" s="5" customFormat="1" ht="26.25" customHeight="1">
      <c r="A28" s="34" t="s">
        <v>25</v>
      </c>
      <c r="B28" s="11">
        <v>1955.8293266978144</v>
      </c>
      <c r="C28" s="10">
        <f t="shared" si="0"/>
        <v>0.4666554963006399</v>
      </c>
      <c r="D28" s="11">
        <v>1945.3419233888926</v>
      </c>
      <c r="E28" s="10">
        <f t="shared" si="1"/>
        <v>0.4091008775484227</v>
      </c>
      <c r="F28" s="35">
        <f t="shared" si="3"/>
        <v>-0.5362126012615098</v>
      </c>
      <c r="G28" s="36">
        <f t="shared" si="2"/>
        <v>-0.002502265575643461</v>
      </c>
      <c r="H28" s="37" t="s">
        <v>42</v>
      </c>
    </row>
    <row r="29" spans="1:8" ht="19.5" customHeight="1">
      <c r="A29" s="7" t="s">
        <v>6</v>
      </c>
      <c r="B29" s="9">
        <f>SUM(B10:B28)</f>
        <v>419116.31646952324</v>
      </c>
      <c r="C29" s="9">
        <f>SUM(C10:C28)</f>
        <v>100</v>
      </c>
      <c r="D29" s="9">
        <f>SUM(D10:D28)</f>
        <v>475516.43864626874</v>
      </c>
      <c r="E29" s="9">
        <f>SUM(E10:E28)</f>
        <v>99.99999999999999</v>
      </c>
      <c r="F29" s="38">
        <f t="shared" si="3"/>
        <v>13.45691397840072</v>
      </c>
      <c r="G29" s="39">
        <f t="shared" si="2"/>
        <v>13.456913978400726</v>
      </c>
      <c r="H29" s="8" t="s">
        <v>7</v>
      </c>
    </row>
    <row r="30" spans="1:8" ht="12.75">
      <c r="A30" s="14" t="s">
        <v>50</v>
      </c>
      <c r="B30" s="12"/>
      <c r="C30" s="13"/>
      <c r="D30" s="13"/>
      <c r="E30" s="13"/>
      <c r="F30" s="13"/>
      <c r="G30" s="12"/>
      <c r="H30" s="13" t="s">
        <v>49</v>
      </c>
    </row>
    <row r="31" spans="1:8" ht="12.75">
      <c r="A31" s="12" t="s">
        <v>45</v>
      </c>
      <c r="B31" s="12"/>
      <c r="C31" s="13"/>
      <c r="D31" s="13"/>
      <c r="E31" s="13"/>
      <c r="F31" s="13"/>
      <c r="G31" s="12"/>
      <c r="H31" s="13" t="s">
        <v>46</v>
      </c>
    </row>
  </sheetData>
  <sheetProtection/>
  <mergeCells count="13">
    <mergeCell ref="A5:H5"/>
    <mergeCell ref="G7:G9"/>
    <mergeCell ref="H7:H9"/>
    <mergeCell ref="A3:H3"/>
    <mergeCell ref="A4:H4"/>
    <mergeCell ref="E8:E9"/>
    <mergeCell ref="A7:A9"/>
    <mergeCell ref="B7:C7"/>
    <mergeCell ref="D7:E7"/>
    <mergeCell ref="F7:F9"/>
    <mergeCell ref="B8:B9"/>
    <mergeCell ref="C8:C9"/>
    <mergeCell ref="D8:D9"/>
  </mergeCells>
  <printOptions horizontalCentered="1"/>
  <pageMargins left="0.196850393700787" right="0.17" top="0.196850393700787" bottom="0.393700787401575" header="0.511811023622047" footer="0.511811023622047"/>
  <pageSetup horizontalDpi="300" verticalDpi="3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Domestic Product at Current Prices - Emirate of Dubai</dc:title>
  <dc:subject/>
  <dc:creator>Thuraya Saif Saeed AlKharoosi</dc:creator>
  <cp:keywords/>
  <dc:description/>
  <cp:lastModifiedBy>Adnan Abedullah Alafari</cp:lastModifiedBy>
  <cp:lastPrinted>2017-01-19T05:27:09Z</cp:lastPrinted>
  <dcterms:created xsi:type="dcterms:W3CDTF">2012-12-09T05:49:00Z</dcterms:created>
  <dcterms:modified xsi:type="dcterms:W3CDTF">2024-05-10T04:35:28Z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2022-12-30T00:00:00Z</vt:lpwstr>
  </property>
  <property fmtid="{D5CDD505-2E9C-101B-9397-08002B2CF9AE}" pid="4" name="Topic_Id">
    <vt:lpwstr>24</vt:lpwstr>
  </property>
  <property fmtid="{D5CDD505-2E9C-101B-9397-08002B2CF9AE}" pid="5" name="ReportOrder">
    <vt:lpwstr>2.00000000000000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النـاتـج المحلي الاجمالي لإمــارة دبــي بالأسـعــار الجارية</vt:lpwstr>
  </property>
  <property fmtid="{D5CDD505-2E9C-101B-9397-08002B2CF9AE}" pid="10" name="ContentTypeId">
    <vt:lpwstr>0x010100518F894374629C419A43DE135DE05E12</vt:lpwstr>
  </property>
  <property fmtid="{D5CDD505-2E9C-101B-9397-08002B2CF9AE}" pid="11" name="_activity">
    <vt:lpwstr/>
  </property>
  <property fmtid="{D5CDD505-2E9C-101B-9397-08002B2CF9AE}" pid="12" name="Project_Id">
    <vt:lpwstr/>
  </property>
</Properties>
</file>